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9980" windowHeight="9468" activeTab="0"/>
  </bookViews>
  <sheets>
    <sheet name="Categories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N" sheetId="15" r:id="rId15"/>
    <sheet name="O" sheetId="16" r:id="rId16"/>
    <sheet name="P" sheetId="17" r:id="rId17"/>
    <sheet name="Q" sheetId="18" r:id="rId18"/>
    <sheet name="R" sheetId="19" r:id="rId19"/>
    <sheet name="S" sheetId="20" r:id="rId20"/>
    <sheet name="T" sheetId="21" r:id="rId21"/>
    <sheet name="U" sheetId="22" r:id="rId22"/>
    <sheet name="V" sheetId="23" r:id="rId23"/>
    <sheet name="W" sheetId="24" r:id="rId24"/>
    <sheet name="X" sheetId="25" r:id="rId25"/>
    <sheet name="Y" sheetId="26" r:id="rId26"/>
    <sheet name="Z" sheetId="27" r:id="rId27"/>
  </sheets>
  <definedNames/>
  <calcPr fullCalcOnLoad="1"/>
</workbook>
</file>

<file path=xl/sharedStrings.xml><?xml version="1.0" encoding="utf-8"?>
<sst xmlns="http://schemas.openxmlformats.org/spreadsheetml/2006/main" count="431" uniqueCount="93">
  <si>
    <t>BLOOM NO.</t>
  </si>
  <si>
    <t>VOTES</t>
  </si>
  <si>
    <t>Best Bloom</t>
  </si>
  <si>
    <t>Runner-Up</t>
  </si>
  <si>
    <t>Court of Honor</t>
  </si>
  <si>
    <t>ABBREVIATION</t>
  </si>
  <si>
    <r>
      <t xml:space="preserve">CATEGORY CHOICES - Up to 100 - </t>
    </r>
    <r>
      <rPr>
        <b/>
        <sz val="10"/>
        <color indexed="10"/>
        <rFont val="Arial"/>
        <family val="2"/>
      </rPr>
      <t>USER ENTERED</t>
    </r>
  </si>
  <si>
    <t>Japonica Lg/VLg Unprotected</t>
  </si>
  <si>
    <t>Japonica Lg/VLg Protected</t>
  </si>
  <si>
    <t>Japonica Medium Unprotected</t>
  </si>
  <si>
    <t>Japonica Medium Protected</t>
  </si>
  <si>
    <t>Japonica Small Unprotected</t>
  </si>
  <si>
    <t>Japonica Small Protected</t>
  </si>
  <si>
    <t>Reticulata VLg Unprotected</t>
  </si>
  <si>
    <t>Reticulata VLg Protected</t>
  </si>
  <si>
    <t>Reticulata Lg Unprotected</t>
  </si>
  <si>
    <t>Reticulata Lg Protected</t>
  </si>
  <si>
    <t>Reticulata Small-Med Unrotected</t>
  </si>
  <si>
    <t>Reticulata Small-Med Protected</t>
  </si>
  <si>
    <t>Hybrid Lg/VLg Unprotected</t>
  </si>
  <si>
    <t>Hybrid Lg/VLg Protected</t>
  </si>
  <si>
    <t>Hybrid Medium Unprotected</t>
  </si>
  <si>
    <t>Hybrid Medium Protected</t>
  </si>
  <si>
    <t>Hybrid Small Unprotected</t>
  </si>
  <si>
    <t>Hybrid Small Protected</t>
  </si>
  <si>
    <t>Miniature Unprotected</t>
  </si>
  <si>
    <t>Miniature Protected</t>
  </si>
  <si>
    <t>Species</t>
  </si>
  <si>
    <t>Sasanqua/Hiemalis</t>
  </si>
  <si>
    <t>White Unprotected</t>
  </si>
  <si>
    <t>White Protected</t>
  </si>
  <si>
    <t>Tray of 3 Unprotected</t>
  </si>
  <si>
    <t>Tray of 3 Protected</t>
  </si>
  <si>
    <t>Tray of 5 Unprotected</t>
  </si>
  <si>
    <t>Tray of 5 Protected</t>
  </si>
  <si>
    <t>Best in Show Unprotected</t>
  </si>
  <si>
    <t>Best in Show Protected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</si>
  <si>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</si>
  <si>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</si>
  <si>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</si>
  <si>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</si>
  <si>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</si>
  <si>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</si>
  <si>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</si>
  <si>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</si>
  <si>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</si>
  <si>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</si>
  <si>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</si>
  <si>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</si>
  <si>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</si>
  <si>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</si>
  <si>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</si>
  <si>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</si>
  <si>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I1</t>
  </si>
  <si>
    <t>I2</t>
  </si>
  <si>
    <t>J1</t>
  </si>
  <si>
    <t>J2</t>
  </si>
  <si>
    <t>L1</t>
  </si>
  <si>
    <t>L2</t>
  </si>
  <si>
    <t>M1</t>
  </si>
  <si>
    <t>M2</t>
  </si>
  <si>
    <t>N1</t>
  </si>
  <si>
    <t>N2</t>
  </si>
  <si>
    <t>O1</t>
  </si>
  <si>
    <t>O2</t>
  </si>
  <si>
    <t>P1</t>
  </si>
  <si>
    <t>P2</t>
  </si>
  <si>
    <t>Q1</t>
  </si>
  <si>
    <t>Q2</t>
  </si>
  <si>
    <t>K1</t>
  </si>
  <si>
    <t>K2</t>
  </si>
  <si>
    <t>R1</t>
  </si>
  <si>
    <t>R2</t>
  </si>
  <si>
    <t>S1</t>
  </si>
  <si>
    <t>S2</t>
  </si>
  <si>
    <t>T1</t>
  </si>
  <si>
    <t>T2</t>
  </si>
  <si>
    <t>V1</t>
  </si>
  <si>
    <t>V2</t>
  </si>
  <si>
    <t>W1</t>
  </si>
  <si>
    <t>W2</t>
  </si>
  <si>
    <t>U1</t>
  </si>
  <si>
    <t>U2</t>
  </si>
  <si>
    <t>X1</t>
  </si>
  <si>
    <t>X2</t>
  </si>
  <si>
    <t>Y1</t>
  </si>
  <si>
    <t>Y2</t>
  </si>
  <si>
    <t>Z2</t>
  </si>
  <si>
    <t>Z1</t>
  </si>
  <si>
    <t>CATEGORY - Up to 52</t>
  </si>
  <si>
    <t>Blank</t>
  </si>
  <si>
    <t>RANK</t>
  </si>
  <si>
    <t>ACCS Contention Table Tally Sheets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</si>
</sst>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u val="single"/>
      <sz val="18"/>
      <color indexed="12"/>
      <name val="Arial"/>
      <family val="2"/>
    </font>
    <font>
      <b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" fontId="2" fillId="0" borderId="0" xfId="0" applyNumberFormat="1" applyFont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20" applyFont="1" applyBorder="1" applyAlignment="1" applyProtection="1">
      <alignment horizontal="center" vertical="center"/>
      <protection/>
    </xf>
    <xf numFmtId="0" fontId="7" fillId="0" borderId="0" xfId="20" applyAlignment="1" applyProtection="1">
      <alignment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1" fontId="2" fillId="3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2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00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3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8.8515625" style="6" customWidth="1"/>
    <col min="2" max="2" width="20.7109375" style="8" customWidth="1"/>
    <col min="3" max="3" width="46.7109375" style="6" customWidth="1"/>
    <col min="4" max="4" width="53.28125" style="6" customWidth="1"/>
    <col min="5" max="16384" width="8.8515625" style="6" customWidth="1"/>
  </cols>
  <sheetData>
    <row r="1" spans="2:4" s="8" customFormat="1" ht="39.75" customHeight="1">
      <c r="B1" s="24" t="s">
        <v>92</v>
      </c>
      <c r="C1" s="25"/>
      <c r="D1" s="26"/>
    </row>
    <row r="2" spans="2:5" s="9" customFormat="1" ht="12.75">
      <c r="B2" s="27"/>
      <c r="C2" s="28"/>
      <c r="D2" s="29"/>
      <c r="E2" s="11"/>
    </row>
    <row r="3" spans="2:5" s="9" customFormat="1" ht="19.5" customHeight="1" thickBot="1">
      <c r="B3" s="16" t="s">
        <v>5</v>
      </c>
      <c r="C3" s="17" t="s">
        <v>89</v>
      </c>
      <c r="D3" s="18" t="s">
        <v>6</v>
      </c>
      <c r="E3" s="11"/>
    </row>
    <row r="4" spans="2:5" s="9" customFormat="1" ht="19.5" customHeight="1" thickBot="1" thickTop="1">
      <c r="B4" s="14" t="s">
        <v>37</v>
      </c>
      <c r="C4" s="12" t="s">
        <v>7</v>
      </c>
      <c r="D4" s="12" t="s">
        <v>7</v>
      </c>
      <c r="E4" s="11"/>
    </row>
    <row r="5" spans="2:5" s="9" customFormat="1" ht="19.5" customHeight="1" thickBot="1" thickTop="1">
      <c r="B5" s="14" t="s">
        <v>38</v>
      </c>
      <c r="C5" s="12" t="s">
        <v>9</v>
      </c>
      <c r="D5" s="12" t="s">
        <v>8</v>
      </c>
      <c r="E5" s="11"/>
    </row>
    <row r="6" spans="2:5" s="9" customFormat="1" ht="19.5" customHeight="1" thickBot="1" thickTop="1">
      <c r="B6" s="14" t="s">
        <v>39</v>
      </c>
      <c r="C6" s="12" t="s">
        <v>11</v>
      </c>
      <c r="D6" s="12" t="s">
        <v>9</v>
      </c>
      <c r="E6" s="11"/>
    </row>
    <row r="7" spans="2:5" s="9" customFormat="1" ht="19.5" customHeight="1" thickBot="1" thickTop="1">
      <c r="B7" s="14" t="s">
        <v>40</v>
      </c>
      <c r="C7" s="12" t="s">
        <v>25</v>
      </c>
      <c r="D7" s="12" t="s">
        <v>10</v>
      </c>
      <c r="E7" s="11"/>
    </row>
    <row r="8" spans="2:7" s="9" customFormat="1" ht="19.5" customHeight="1" thickBot="1" thickTop="1">
      <c r="B8" s="14" t="s">
        <v>41</v>
      </c>
      <c r="C8" s="12" t="s">
        <v>31</v>
      </c>
      <c r="D8" s="12" t="s">
        <v>11</v>
      </c>
      <c r="E8" s="11"/>
      <c r="G8" s="15"/>
    </row>
    <row r="9" spans="2:5" s="9" customFormat="1" ht="19.5" customHeight="1" thickBot="1" thickTop="1">
      <c r="B9" s="14" t="s">
        <v>42</v>
      </c>
      <c r="C9" s="12" t="s">
        <v>33</v>
      </c>
      <c r="D9" s="12" t="s">
        <v>12</v>
      </c>
      <c r="E9" s="11"/>
    </row>
    <row r="10" spans="2:5" s="9" customFormat="1" ht="19.5" customHeight="1" thickBot="1" thickTop="1">
      <c r="B10" s="14" t="s">
        <v>43</v>
      </c>
      <c r="C10" s="12" t="s">
        <v>29</v>
      </c>
      <c r="D10" s="12" t="s">
        <v>13</v>
      </c>
      <c r="E10" s="11"/>
    </row>
    <row r="11" spans="2:5" s="9" customFormat="1" ht="19.5" customHeight="1" thickBot="1" thickTop="1">
      <c r="B11" s="14" t="s">
        <v>44</v>
      </c>
      <c r="C11" s="12" t="s">
        <v>90</v>
      </c>
      <c r="D11" s="12" t="s">
        <v>14</v>
      </c>
      <c r="E11" s="11"/>
    </row>
    <row r="12" spans="2:5" s="9" customFormat="1" ht="19.5" customHeight="1" thickBot="1" thickTop="1">
      <c r="B12" s="14" t="s">
        <v>45</v>
      </c>
      <c r="C12" s="12" t="s">
        <v>8</v>
      </c>
      <c r="D12" s="12" t="s">
        <v>15</v>
      </c>
      <c r="E12" s="11"/>
    </row>
    <row r="13" spans="2:5" s="9" customFormat="1" ht="19.5" customHeight="1" thickBot="1" thickTop="1">
      <c r="B13" s="14" t="s">
        <v>46</v>
      </c>
      <c r="C13" s="12" t="s">
        <v>10</v>
      </c>
      <c r="D13" s="12" t="s">
        <v>16</v>
      </c>
      <c r="E13" s="11"/>
    </row>
    <row r="14" spans="2:5" s="9" customFormat="1" ht="19.5" customHeight="1" thickBot="1" thickTop="1">
      <c r="B14" s="14" t="s">
        <v>47</v>
      </c>
      <c r="C14" s="12" t="s">
        <v>12</v>
      </c>
      <c r="D14" s="12" t="s">
        <v>17</v>
      </c>
      <c r="E14" s="11"/>
    </row>
    <row r="15" spans="2:5" s="9" customFormat="1" ht="19.5" customHeight="1" thickBot="1" thickTop="1">
      <c r="B15" s="14" t="s">
        <v>48</v>
      </c>
      <c r="C15" s="12" t="s">
        <v>26</v>
      </c>
      <c r="D15" s="12" t="s">
        <v>18</v>
      </c>
      <c r="E15" s="11"/>
    </row>
    <row r="16" spans="2:5" s="9" customFormat="1" ht="19.5" customHeight="1" thickBot="1" thickTop="1">
      <c r="B16" s="14" t="s">
        <v>49</v>
      </c>
      <c r="C16" s="12" t="s">
        <v>32</v>
      </c>
      <c r="D16" s="12" t="s">
        <v>19</v>
      </c>
      <c r="E16" s="11"/>
    </row>
    <row r="17" spans="2:5" s="9" customFormat="1" ht="19.5" customHeight="1" thickBot="1" thickTop="1">
      <c r="B17" s="14" t="s">
        <v>50</v>
      </c>
      <c r="C17" s="12" t="s">
        <v>34</v>
      </c>
      <c r="D17" s="12" t="s">
        <v>20</v>
      </c>
      <c r="E17" s="11"/>
    </row>
    <row r="18" spans="2:5" s="9" customFormat="1" ht="19.5" customHeight="1" thickBot="1" thickTop="1">
      <c r="B18" s="14" t="s">
        <v>51</v>
      </c>
      <c r="C18" s="12" t="s">
        <v>30</v>
      </c>
      <c r="D18" s="12" t="s">
        <v>21</v>
      </c>
      <c r="E18" s="11"/>
    </row>
    <row r="19" spans="2:5" s="9" customFormat="1" ht="19.5" customHeight="1" thickBot="1" thickTop="1">
      <c r="B19" s="14" t="s">
        <v>52</v>
      </c>
      <c r="C19" s="12" t="s">
        <v>90</v>
      </c>
      <c r="D19" s="12" t="s">
        <v>22</v>
      </c>
      <c r="E19" s="11"/>
    </row>
    <row r="20" spans="2:5" s="9" customFormat="1" ht="19.5" customHeight="1" thickBot="1" thickTop="1">
      <c r="B20" s="14" t="s">
        <v>53</v>
      </c>
      <c r="C20" s="12" t="s">
        <v>13</v>
      </c>
      <c r="D20" s="12" t="s">
        <v>23</v>
      </c>
      <c r="E20" s="11"/>
    </row>
    <row r="21" spans="2:5" s="9" customFormat="1" ht="19.5" customHeight="1" thickBot="1" thickTop="1">
      <c r="B21" s="14" t="s">
        <v>54</v>
      </c>
      <c r="C21" s="12" t="s">
        <v>15</v>
      </c>
      <c r="D21" s="12" t="s">
        <v>24</v>
      </c>
      <c r="E21" s="11"/>
    </row>
    <row r="22" spans="2:5" s="9" customFormat="1" ht="19.5" customHeight="1" thickBot="1" thickTop="1">
      <c r="B22" s="14" t="s">
        <v>55</v>
      </c>
      <c r="C22" s="12" t="s">
        <v>17</v>
      </c>
      <c r="D22" s="12" t="s">
        <v>25</v>
      </c>
      <c r="E22" s="11"/>
    </row>
    <row r="23" spans="2:5" s="9" customFormat="1" ht="19.5" customHeight="1" thickBot="1" thickTop="1">
      <c r="B23" s="14" t="s">
        <v>56</v>
      </c>
      <c r="C23" s="12" t="s">
        <v>14</v>
      </c>
      <c r="D23" s="12" t="s">
        <v>26</v>
      </c>
      <c r="E23" s="11"/>
    </row>
    <row r="24" spans="2:5" s="9" customFormat="1" ht="19.5" customHeight="1" thickBot="1" thickTop="1">
      <c r="B24" s="14" t="s">
        <v>69</v>
      </c>
      <c r="C24" s="12" t="s">
        <v>16</v>
      </c>
      <c r="D24" s="12" t="s">
        <v>27</v>
      </c>
      <c r="E24" s="11"/>
    </row>
    <row r="25" spans="2:5" s="9" customFormat="1" ht="19.5" customHeight="1" thickBot="1" thickTop="1">
      <c r="B25" s="14" t="s">
        <v>70</v>
      </c>
      <c r="C25" s="12" t="s">
        <v>18</v>
      </c>
      <c r="D25" s="12" t="s">
        <v>28</v>
      </c>
      <c r="E25" s="11"/>
    </row>
    <row r="26" spans="2:5" s="9" customFormat="1" ht="19.5" customHeight="1" thickBot="1" thickTop="1">
      <c r="B26" s="14" t="s">
        <v>57</v>
      </c>
      <c r="C26" s="12" t="s">
        <v>19</v>
      </c>
      <c r="D26" s="12" t="s">
        <v>29</v>
      </c>
      <c r="E26" s="11"/>
    </row>
    <row r="27" spans="2:5" s="9" customFormat="1" ht="19.5" customHeight="1" thickBot="1" thickTop="1">
      <c r="B27" s="14" t="s">
        <v>58</v>
      </c>
      <c r="C27" s="12" t="s">
        <v>21</v>
      </c>
      <c r="D27" s="12" t="s">
        <v>30</v>
      </c>
      <c r="E27" s="11"/>
    </row>
    <row r="28" spans="2:5" s="9" customFormat="1" ht="19.5" customHeight="1" thickBot="1" thickTop="1">
      <c r="B28" s="14" t="s">
        <v>59</v>
      </c>
      <c r="C28" s="12" t="s">
        <v>23</v>
      </c>
      <c r="D28" s="12" t="s">
        <v>31</v>
      </c>
      <c r="E28" s="11"/>
    </row>
    <row r="29" spans="2:5" s="9" customFormat="1" ht="18.75" customHeight="1" thickBot="1" thickTop="1">
      <c r="B29" s="14" t="s">
        <v>60</v>
      </c>
      <c r="C29" s="12" t="s">
        <v>20</v>
      </c>
      <c r="D29" s="12" t="s">
        <v>32</v>
      </c>
      <c r="E29" s="11"/>
    </row>
    <row r="30" spans="2:5" s="9" customFormat="1" ht="19.5" customHeight="1" thickBot="1" thickTop="1">
      <c r="B30" s="14" t="s">
        <v>61</v>
      </c>
      <c r="C30" s="12" t="s">
        <v>22</v>
      </c>
      <c r="D30" s="12" t="s">
        <v>33</v>
      </c>
      <c r="E30" s="11"/>
    </row>
    <row r="31" spans="2:5" s="9" customFormat="1" ht="19.5" customHeight="1" thickBot="1" thickTop="1">
      <c r="B31" s="14" t="s">
        <v>62</v>
      </c>
      <c r="C31" s="12" t="s">
        <v>24</v>
      </c>
      <c r="D31" s="12" t="s">
        <v>34</v>
      </c>
      <c r="E31" s="11"/>
    </row>
    <row r="32" spans="2:5" s="9" customFormat="1" ht="19.5" customHeight="1" thickBot="1" thickTop="1">
      <c r="B32" s="14" t="s">
        <v>63</v>
      </c>
      <c r="C32" s="12" t="s">
        <v>27</v>
      </c>
      <c r="D32" s="12" t="s">
        <v>35</v>
      </c>
      <c r="E32" s="11"/>
    </row>
    <row r="33" spans="2:5" s="9" customFormat="1" ht="19.5" customHeight="1" thickBot="1" thickTop="1">
      <c r="B33" s="14" t="s">
        <v>64</v>
      </c>
      <c r="C33" s="12" t="s">
        <v>28</v>
      </c>
      <c r="D33" s="12" t="s">
        <v>36</v>
      </c>
      <c r="E33" s="11"/>
    </row>
    <row r="34" spans="2:5" s="9" customFormat="1" ht="19.5" customHeight="1" thickBot="1" thickTop="1">
      <c r="B34" s="14" t="s">
        <v>65</v>
      </c>
      <c r="C34" s="12" t="s">
        <v>35</v>
      </c>
      <c r="D34" s="13" t="s">
        <v>90</v>
      </c>
      <c r="E34" s="11"/>
    </row>
    <row r="35" spans="2:5" s="9" customFormat="1" ht="19.5" customHeight="1" thickBot="1" thickTop="1">
      <c r="B35" s="14" t="s">
        <v>66</v>
      </c>
      <c r="C35" s="12" t="s">
        <v>36</v>
      </c>
      <c r="D35" s="13"/>
      <c r="E35" s="11"/>
    </row>
    <row r="36" spans="2:5" s="9" customFormat="1" ht="19.5" customHeight="1" thickBot="1" thickTop="1">
      <c r="B36" s="14" t="s">
        <v>67</v>
      </c>
      <c r="C36" s="19"/>
      <c r="D36" s="13"/>
      <c r="E36" s="11"/>
    </row>
    <row r="37" spans="2:5" s="9" customFormat="1" ht="19.5" customHeight="1" thickBot="1" thickTop="1">
      <c r="B37" s="14" t="s">
        <v>68</v>
      </c>
      <c r="C37" s="12"/>
      <c r="D37" s="13"/>
      <c r="E37" s="11"/>
    </row>
    <row r="38" spans="2:5" s="9" customFormat="1" ht="19.5" customHeight="1" thickBot="1" thickTop="1">
      <c r="B38" s="14" t="s">
        <v>71</v>
      </c>
      <c r="C38" s="12"/>
      <c r="D38" s="13"/>
      <c r="E38" s="11"/>
    </row>
    <row r="39" spans="2:5" s="9" customFormat="1" ht="19.5" customHeight="1" thickBot="1" thickTop="1">
      <c r="B39" s="14" t="s">
        <v>72</v>
      </c>
      <c r="C39" s="12"/>
      <c r="D39" s="13"/>
      <c r="E39" s="11"/>
    </row>
    <row r="40" spans="2:5" s="9" customFormat="1" ht="19.5" customHeight="1" thickBot="1" thickTop="1">
      <c r="B40" s="14" t="s">
        <v>73</v>
      </c>
      <c r="C40" s="12"/>
      <c r="D40" s="13"/>
      <c r="E40" s="11"/>
    </row>
    <row r="41" spans="2:5" s="9" customFormat="1" ht="19.5" customHeight="1" thickBot="1" thickTop="1">
      <c r="B41" s="14" t="s">
        <v>74</v>
      </c>
      <c r="C41" s="12"/>
      <c r="D41" s="13"/>
      <c r="E41" s="11"/>
    </row>
    <row r="42" spans="2:5" s="9" customFormat="1" ht="19.5" customHeight="1" thickBot="1" thickTop="1">
      <c r="B42" s="14" t="s">
        <v>75</v>
      </c>
      <c r="C42" s="12"/>
      <c r="D42" s="13"/>
      <c r="E42" s="11"/>
    </row>
    <row r="43" spans="2:5" s="9" customFormat="1" ht="19.5" customHeight="1" thickBot="1" thickTop="1">
      <c r="B43" s="14" t="s">
        <v>76</v>
      </c>
      <c r="C43" s="12"/>
      <c r="D43" s="13"/>
      <c r="E43" s="11"/>
    </row>
    <row r="44" spans="2:5" s="9" customFormat="1" ht="19.5" customHeight="1" thickBot="1" thickTop="1">
      <c r="B44" s="14" t="s">
        <v>81</v>
      </c>
      <c r="C44" s="12"/>
      <c r="D44" s="13"/>
      <c r="E44" s="11"/>
    </row>
    <row r="45" spans="2:5" s="9" customFormat="1" ht="19.5" customHeight="1" thickBot="1" thickTop="1">
      <c r="B45" s="14" t="s">
        <v>82</v>
      </c>
      <c r="C45" s="12"/>
      <c r="D45" s="13"/>
      <c r="E45" s="11"/>
    </row>
    <row r="46" spans="2:5" s="9" customFormat="1" ht="19.5" customHeight="1" thickBot="1" thickTop="1">
      <c r="B46" s="14" t="s">
        <v>77</v>
      </c>
      <c r="C46" s="12"/>
      <c r="D46" s="13"/>
      <c r="E46" s="11"/>
    </row>
    <row r="47" spans="2:5" s="9" customFormat="1" ht="19.5" customHeight="1" thickBot="1" thickTop="1">
      <c r="B47" s="14" t="s">
        <v>78</v>
      </c>
      <c r="C47" s="12"/>
      <c r="D47" s="13"/>
      <c r="E47" s="11"/>
    </row>
    <row r="48" spans="2:5" s="9" customFormat="1" ht="19.5" customHeight="1" thickBot="1" thickTop="1">
      <c r="B48" s="14" t="s">
        <v>79</v>
      </c>
      <c r="C48" s="12"/>
      <c r="D48" s="13"/>
      <c r="E48" s="11"/>
    </row>
    <row r="49" spans="2:5" s="9" customFormat="1" ht="19.5" customHeight="1" thickBot="1" thickTop="1">
      <c r="B49" s="14" t="s">
        <v>80</v>
      </c>
      <c r="C49" s="12"/>
      <c r="D49" s="13"/>
      <c r="E49" s="11"/>
    </row>
    <row r="50" spans="2:5" s="9" customFormat="1" ht="19.5" customHeight="1" thickBot="1" thickTop="1">
      <c r="B50" s="14" t="s">
        <v>83</v>
      </c>
      <c r="C50" s="12"/>
      <c r="D50" s="13"/>
      <c r="E50" s="11"/>
    </row>
    <row r="51" spans="2:5" s="9" customFormat="1" ht="19.5" customHeight="1" thickBot="1" thickTop="1">
      <c r="B51" s="14" t="s">
        <v>84</v>
      </c>
      <c r="C51" s="12"/>
      <c r="D51" s="13"/>
      <c r="E51" s="11"/>
    </row>
    <row r="52" spans="2:5" s="9" customFormat="1" ht="19.5" customHeight="1" thickBot="1" thickTop="1">
      <c r="B52" s="14" t="s">
        <v>85</v>
      </c>
      <c r="C52" s="12"/>
      <c r="D52" s="13"/>
      <c r="E52" s="11"/>
    </row>
    <row r="53" spans="2:5" s="9" customFormat="1" ht="19.5" customHeight="1" thickBot="1" thickTop="1">
      <c r="B53" s="14" t="s">
        <v>86</v>
      </c>
      <c r="C53" s="12"/>
      <c r="D53" s="13"/>
      <c r="E53" s="11"/>
    </row>
    <row r="54" spans="2:5" s="9" customFormat="1" ht="19.5" customHeight="1" thickBot="1" thickTop="1">
      <c r="B54" s="14" t="s">
        <v>88</v>
      </c>
      <c r="C54" s="12"/>
      <c r="D54" s="13"/>
      <c r="E54" s="11"/>
    </row>
    <row r="55" spans="2:5" s="9" customFormat="1" ht="19.5" customHeight="1" thickBot="1" thickTop="1">
      <c r="B55" s="14" t="s">
        <v>87</v>
      </c>
      <c r="C55" s="12"/>
      <c r="D55" s="13"/>
      <c r="E55" s="11"/>
    </row>
    <row r="56" spans="2:5" s="9" customFormat="1" ht="19.5" customHeight="1" thickBot="1" thickTop="1">
      <c r="B56" s="10"/>
      <c r="C56" s="10"/>
      <c r="D56" s="13"/>
      <c r="E56" s="11"/>
    </row>
    <row r="57" spans="2:5" s="9" customFormat="1" ht="19.5" customHeight="1" thickBot="1" thickTop="1">
      <c r="B57" s="10"/>
      <c r="C57" s="10"/>
      <c r="D57" s="13"/>
      <c r="E57" s="11"/>
    </row>
    <row r="58" spans="2:5" s="9" customFormat="1" ht="19.5" customHeight="1" thickBot="1" thickTop="1">
      <c r="B58" s="10"/>
      <c r="C58" s="10"/>
      <c r="D58" s="13"/>
      <c r="E58" s="11"/>
    </row>
    <row r="59" spans="2:5" s="9" customFormat="1" ht="19.5" customHeight="1" thickBot="1" thickTop="1">
      <c r="B59" s="10"/>
      <c r="C59" s="10"/>
      <c r="D59" s="13"/>
      <c r="E59" s="11"/>
    </row>
    <row r="60" spans="2:5" s="9" customFormat="1" ht="19.5" customHeight="1" thickBot="1" thickTop="1">
      <c r="B60" s="10"/>
      <c r="C60" s="10"/>
      <c r="D60" s="13"/>
      <c r="E60" s="11"/>
    </row>
    <row r="61" spans="2:5" s="9" customFormat="1" ht="19.5" customHeight="1" thickBot="1" thickTop="1">
      <c r="B61" s="10"/>
      <c r="C61" s="10"/>
      <c r="D61" s="13"/>
      <c r="E61" s="11"/>
    </row>
    <row r="62" spans="2:5" s="9" customFormat="1" ht="19.5" customHeight="1" thickBot="1" thickTop="1">
      <c r="B62" s="10"/>
      <c r="C62" s="10"/>
      <c r="D62" s="13"/>
      <c r="E62" s="11"/>
    </row>
    <row r="63" spans="2:5" s="9" customFormat="1" ht="19.5" customHeight="1" thickBot="1" thickTop="1">
      <c r="B63" s="10"/>
      <c r="C63" s="10"/>
      <c r="D63" s="13"/>
      <c r="E63" s="11"/>
    </row>
    <row r="64" spans="2:5" s="9" customFormat="1" ht="19.5" customHeight="1" thickBot="1" thickTop="1">
      <c r="B64" s="10"/>
      <c r="C64" s="10"/>
      <c r="D64" s="13"/>
      <c r="E64" s="11"/>
    </row>
    <row r="65" spans="2:5" s="9" customFormat="1" ht="19.5" customHeight="1" thickBot="1" thickTop="1">
      <c r="B65" s="10"/>
      <c r="C65" s="10"/>
      <c r="D65" s="13"/>
      <c r="E65" s="11"/>
    </row>
    <row r="66" spans="2:5" s="9" customFormat="1" ht="19.5" customHeight="1" thickBot="1" thickTop="1">
      <c r="B66" s="10"/>
      <c r="C66" s="10"/>
      <c r="D66" s="13"/>
      <c r="E66" s="11"/>
    </row>
    <row r="67" spans="2:5" s="9" customFormat="1" ht="19.5" customHeight="1" thickBot="1" thickTop="1">
      <c r="B67" s="10"/>
      <c r="C67" s="10"/>
      <c r="D67" s="13"/>
      <c r="E67" s="11"/>
    </row>
    <row r="68" spans="2:5" s="9" customFormat="1" ht="19.5" customHeight="1" thickBot="1" thickTop="1">
      <c r="B68" s="10"/>
      <c r="C68" s="10"/>
      <c r="D68" s="13"/>
      <c r="E68" s="11"/>
    </row>
    <row r="69" spans="2:5" s="9" customFormat="1" ht="19.5" customHeight="1" thickBot="1" thickTop="1">
      <c r="B69" s="10"/>
      <c r="C69" s="10"/>
      <c r="D69" s="13"/>
      <c r="E69" s="11"/>
    </row>
    <row r="70" spans="2:5" s="9" customFormat="1" ht="19.5" customHeight="1" thickBot="1" thickTop="1">
      <c r="B70" s="10"/>
      <c r="C70" s="10"/>
      <c r="D70" s="13"/>
      <c r="E70" s="11"/>
    </row>
    <row r="71" spans="2:5" s="9" customFormat="1" ht="19.5" customHeight="1" thickBot="1" thickTop="1">
      <c r="B71" s="10"/>
      <c r="C71" s="10"/>
      <c r="D71" s="13"/>
      <c r="E71" s="11"/>
    </row>
    <row r="72" spans="2:5" s="9" customFormat="1" ht="19.5" customHeight="1" thickBot="1" thickTop="1">
      <c r="B72" s="10"/>
      <c r="C72" s="10"/>
      <c r="D72" s="13"/>
      <c r="E72" s="11"/>
    </row>
    <row r="73" spans="2:5" s="9" customFormat="1" ht="19.5" customHeight="1" thickBot="1" thickTop="1">
      <c r="B73" s="10"/>
      <c r="C73" s="10"/>
      <c r="D73" s="13"/>
      <c r="E73" s="11"/>
    </row>
    <row r="74" spans="2:5" s="9" customFormat="1" ht="19.5" customHeight="1" thickBot="1" thickTop="1">
      <c r="B74" s="10"/>
      <c r="C74" s="10"/>
      <c r="D74" s="13"/>
      <c r="E74" s="11"/>
    </row>
    <row r="75" spans="2:5" s="9" customFormat="1" ht="19.5" customHeight="1" thickBot="1" thickTop="1">
      <c r="B75" s="10"/>
      <c r="C75" s="10"/>
      <c r="D75" s="13"/>
      <c r="E75" s="11"/>
    </row>
    <row r="76" spans="2:5" s="9" customFormat="1" ht="19.5" customHeight="1" thickBot="1" thickTop="1">
      <c r="B76" s="10"/>
      <c r="C76" s="10"/>
      <c r="D76" s="13"/>
      <c r="E76" s="11"/>
    </row>
    <row r="77" spans="2:5" s="9" customFormat="1" ht="19.5" customHeight="1" thickBot="1" thickTop="1">
      <c r="B77" s="10"/>
      <c r="C77" s="10"/>
      <c r="D77" s="13"/>
      <c r="E77" s="11"/>
    </row>
    <row r="78" spans="2:5" s="9" customFormat="1" ht="19.5" customHeight="1" thickBot="1" thickTop="1">
      <c r="B78" s="10"/>
      <c r="C78" s="10"/>
      <c r="D78" s="13"/>
      <c r="E78" s="11"/>
    </row>
    <row r="79" spans="2:5" s="9" customFormat="1" ht="19.5" customHeight="1" thickBot="1" thickTop="1">
      <c r="B79" s="10"/>
      <c r="C79" s="10"/>
      <c r="D79" s="13"/>
      <c r="E79" s="11"/>
    </row>
    <row r="80" spans="2:5" s="9" customFormat="1" ht="19.5" customHeight="1" thickBot="1" thickTop="1">
      <c r="B80" s="10"/>
      <c r="C80" s="10"/>
      <c r="D80" s="13"/>
      <c r="E80" s="11"/>
    </row>
    <row r="81" spans="2:5" s="9" customFormat="1" ht="19.5" customHeight="1" thickBot="1" thickTop="1">
      <c r="B81" s="10"/>
      <c r="C81" s="10"/>
      <c r="D81" s="13"/>
      <c r="E81" s="11"/>
    </row>
    <row r="82" spans="2:5" s="9" customFormat="1" ht="19.5" customHeight="1" thickBot="1" thickTop="1">
      <c r="B82" s="10"/>
      <c r="C82" s="10"/>
      <c r="D82" s="13"/>
      <c r="E82" s="11"/>
    </row>
    <row r="83" spans="2:5" s="9" customFormat="1" ht="19.5" customHeight="1" thickBot="1" thickTop="1">
      <c r="B83" s="10"/>
      <c r="C83" s="10"/>
      <c r="D83" s="13"/>
      <c r="E83" s="11"/>
    </row>
    <row r="84" spans="2:5" s="9" customFormat="1" ht="19.5" customHeight="1" thickBot="1" thickTop="1">
      <c r="B84" s="10"/>
      <c r="C84" s="10"/>
      <c r="D84" s="13"/>
      <c r="E84" s="11"/>
    </row>
    <row r="85" spans="2:5" s="9" customFormat="1" ht="19.5" customHeight="1" thickBot="1" thickTop="1">
      <c r="B85" s="10"/>
      <c r="C85" s="10"/>
      <c r="D85" s="13"/>
      <c r="E85" s="11"/>
    </row>
    <row r="86" spans="2:5" s="9" customFormat="1" ht="19.5" customHeight="1" thickBot="1" thickTop="1">
      <c r="B86" s="10"/>
      <c r="C86" s="10"/>
      <c r="D86" s="13"/>
      <c r="E86" s="11"/>
    </row>
    <row r="87" spans="2:5" s="9" customFormat="1" ht="19.5" customHeight="1" thickBot="1" thickTop="1">
      <c r="B87" s="10"/>
      <c r="C87" s="10"/>
      <c r="D87" s="13"/>
      <c r="E87" s="11"/>
    </row>
    <row r="88" spans="2:5" s="9" customFormat="1" ht="19.5" customHeight="1" thickBot="1" thickTop="1">
      <c r="B88" s="10"/>
      <c r="C88" s="10"/>
      <c r="D88" s="13"/>
      <c r="E88" s="11"/>
    </row>
    <row r="89" spans="2:5" s="9" customFormat="1" ht="19.5" customHeight="1" thickBot="1" thickTop="1">
      <c r="B89" s="10"/>
      <c r="C89" s="10"/>
      <c r="D89" s="13"/>
      <c r="E89" s="11"/>
    </row>
    <row r="90" spans="2:5" s="9" customFormat="1" ht="19.5" customHeight="1" thickBot="1" thickTop="1">
      <c r="B90" s="10"/>
      <c r="C90" s="10"/>
      <c r="D90" s="13"/>
      <c r="E90" s="11"/>
    </row>
    <row r="91" spans="2:5" s="9" customFormat="1" ht="19.5" customHeight="1" thickBot="1" thickTop="1">
      <c r="B91" s="10"/>
      <c r="C91" s="10"/>
      <c r="D91" s="13"/>
      <c r="E91" s="11"/>
    </row>
    <row r="92" spans="2:5" s="9" customFormat="1" ht="19.5" customHeight="1" thickBot="1" thickTop="1">
      <c r="B92" s="10"/>
      <c r="C92" s="10"/>
      <c r="D92" s="13"/>
      <c r="E92" s="11"/>
    </row>
    <row r="93" spans="2:5" s="9" customFormat="1" ht="19.5" customHeight="1" thickBot="1" thickTop="1">
      <c r="B93" s="10"/>
      <c r="C93" s="10"/>
      <c r="D93" s="13"/>
      <c r="E93" s="11"/>
    </row>
    <row r="94" spans="2:5" s="9" customFormat="1" ht="19.5" customHeight="1" thickBot="1" thickTop="1">
      <c r="B94" s="10"/>
      <c r="C94" s="10"/>
      <c r="D94" s="13"/>
      <c r="E94" s="11"/>
    </row>
    <row r="95" spans="2:5" s="9" customFormat="1" ht="19.5" customHeight="1" thickBot="1" thickTop="1">
      <c r="B95" s="10"/>
      <c r="C95" s="10"/>
      <c r="D95" s="13"/>
      <c r="E95" s="11"/>
    </row>
    <row r="96" spans="2:5" s="9" customFormat="1" ht="19.5" customHeight="1" thickBot="1" thickTop="1">
      <c r="B96" s="10"/>
      <c r="C96" s="10"/>
      <c r="D96" s="13"/>
      <c r="E96" s="11"/>
    </row>
    <row r="97" spans="2:5" s="9" customFormat="1" ht="19.5" customHeight="1" thickBot="1" thickTop="1">
      <c r="B97" s="10"/>
      <c r="C97" s="10"/>
      <c r="D97" s="13"/>
      <c r="E97" s="11"/>
    </row>
    <row r="98" spans="2:5" s="9" customFormat="1" ht="19.5" customHeight="1" thickBot="1" thickTop="1">
      <c r="B98" s="10"/>
      <c r="C98" s="10"/>
      <c r="D98" s="13"/>
      <c r="E98" s="11"/>
    </row>
    <row r="99" spans="2:5" s="9" customFormat="1" ht="19.5" customHeight="1" thickBot="1" thickTop="1">
      <c r="B99" s="10"/>
      <c r="C99" s="10"/>
      <c r="D99" s="13"/>
      <c r="E99" s="11"/>
    </row>
    <row r="100" spans="2:5" s="9" customFormat="1" ht="19.5" customHeight="1" thickBot="1" thickTop="1">
      <c r="B100" s="10"/>
      <c r="C100" s="10"/>
      <c r="D100" s="13"/>
      <c r="E100" s="11"/>
    </row>
    <row r="101" spans="2:5" s="9" customFormat="1" ht="19.5" customHeight="1" thickBot="1" thickTop="1">
      <c r="B101" s="10"/>
      <c r="C101" s="10"/>
      <c r="D101" s="13"/>
      <c r="E101" s="11"/>
    </row>
    <row r="102" spans="2:5" s="9" customFormat="1" ht="19.5" customHeight="1" thickBot="1" thickTop="1">
      <c r="B102" s="10"/>
      <c r="C102" s="10"/>
      <c r="D102" s="13"/>
      <c r="E102" s="11"/>
    </row>
    <row r="103" spans="2:5" s="9" customFormat="1" ht="19.5" customHeight="1" thickBot="1" thickTop="1">
      <c r="B103" s="10"/>
      <c r="C103" s="10"/>
      <c r="D103" s="13"/>
      <c r="E103" s="11"/>
    </row>
    <row r="104" ht="13.5" thickTop="1"/>
  </sheetData>
  <sheetProtection sheet="1" objects="1" scenarios="1"/>
  <mergeCells count="2">
    <mergeCell ref="B1:D1"/>
    <mergeCell ref="B2:D2"/>
  </mergeCells>
  <dataValidations count="1">
    <dataValidation type="list" allowBlank="1" showInputMessage="1" showErrorMessage="1" sqref="C4:C55">
      <formula1>$D$4:$D$103</formula1>
    </dataValidation>
  </dataValidations>
  <hyperlinks>
    <hyperlink ref="B4" location="A!A24" display="A"/>
    <hyperlink ref="B5" location="A!F24" display="A"/>
    <hyperlink ref="B6" location="B!A24" display="B1"/>
    <hyperlink ref="B7" location="B!F24" display="B2"/>
    <hyperlink ref="B8" location="'C'!A24" display="C1"/>
    <hyperlink ref="B9" location="'C'!F24" display="C2"/>
    <hyperlink ref="B10" location="D!A24" display="D1"/>
    <hyperlink ref="B11" location="D!F24" display="D2"/>
    <hyperlink ref="B12" location="E!A24" display="E1"/>
    <hyperlink ref="B13" location="E!F24" display="E2"/>
    <hyperlink ref="B14" location="F!A24" display="F1"/>
    <hyperlink ref="B15" location="F!F24" display="F2"/>
    <hyperlink ref="B16" location="G!A24" display="G1"/>
    <hyperlink ref="B17" location="G!F24" display="G2"/>
    <hyperlink ref="B18" location="H!A24" display="H1"/>
    <hyperlink ref="B19" location="H!F24" display="H2"/>
    <hyperlink ref="B20" location="I!A24" display="I1"/>
    <hyperlink ref="B21" location="I!F24" display="I2"/>
    <hyperlink ref="B22" location="J!A24" display="J1"/>
    <hyperlink ref="B23" location="J!F24" display="J2"/>
    <hyperlink ref="B24" location="K!A24" display="K1"/>
    <hyperlink ref="B25" location="K!F24" display="K2"/>
    <hyperlink ref="B26" location="L!A24" display="L1"/>
    <hyperlink ref="B27" location="L!F24" display="L2"/>
    <hyperlink ref="B28" location="M!A24" display="M1"/>
    <hyperlink ref="B29" location="M!F24" display="M2"/>
    <hyperlink ref="B30" location="N!A24" display="N1"/>
    <hyperlink ref="B31" location="N!F24" display="N2"/>
    <hyperlink ref="B32" location="O!A24" display="O1"/>
    <hyperlink ref="B33" location="O!F24" display="O2"/>
    <hyperlink ref="B34" location="P!A24" display="P1"/>
    <hyperlink ref="B35" location="P!F24" display="P2"/>
    <hyperlink ref="B36" location="Q!A24" display="Q1"/>
    <hyperlink ref="B37" location="Q!F24" display="Q2"/>
    <hyperlink ref="B38" location="'R'!A24" display="R1"/>
    <hyperlink ref="B39" location="'R'!F24" display="R2"/>
    <hyperlink ref="B40" location="S!A24" display="S1"/>
    <hyperlink ref="B41" location="S!F24" display="S2"/>
    <hyperlink ref="B42" location="T!A24" display="T1"/>
    <hyperlink ref="B43" location="T!F24" display="T2"/>
    <hyperlink ref="B44" location="U!A24" display="U1"/>
    <hyperlink ref="B45" location="U!F24" display="U2"/>
    <hyperlink ref="B46" location="V!A24" display="V1"/>
    <hyperlink ref="B47" location="V!F24" display="V2"/>
    <hyperlink ref="B48" location="W!A24" display="W1"/>
    <hyperlink ref="B49" location="W!F24" display="W2"/>
    <hyperlink ref="B50" location="X!A24" display="X1"/>
    <hyperlink ref="B51" location="X!F24" display="X2"/>
    <hyperlink ref="B52" location="Y!A24" display="Y1"/>
    <hyperlink ref="B53" location="Y!F24" display="Y2"/>
    <hyperlink ref="B54" location="Z!A24" display="Z2"/>
    <hyperlink ref="B55" location="Z!F24" display="Z2"/>
  </hyperlinks>
  <printOptions/>
  <pageMargins left="0.5" right="0.3" top="0.5" bottom="0.5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24" sqref="A24:D24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 t="str">
        <f ca="1">VLOOKUP(CONCATENATE(RIGHT(CELL("filename",D2),LEN(CELL("filename",D2))-FIND("]",CELL("filename",D2))),"1"),Categories!$B$4:$C55,2,FALSE)</f>
        <v>Reticulata VLg Unprotected</v>
      </c>
      <c r="B24" s="30"/>
      <c r="C24" s="30"/>
      <c r="D24" s="30"/>
      <c r="F24" s="30" t="str">
        <f ca="1">VLOOKUP(CONCATENATE(RIGHT(CELL("filename",D2),LEN(CELL("filename",D2))-FIND("]",CELL("filename",D2))),"2"),Categories!$B$4:$C55,2,FALSE)</f>
        <v>Reticulata Lg Unprotected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 t="str">
        <f ca="1">VLOOKUP(CONCATENATE(RIGHT(CELL("filename",D2),LEN(CELL("filename",D2))-FIND("]",CELL("filename",D2))),"1"),Categories!$B$4:$C55,2,FALSE)</f>
        <v>Reticulata Small-Med Unrotected</v>
      </c>
      <c r="B24" s="30"/>
      <c r="C24" s="30"/>
      <c r="D24" s="30"/>
      <c r="F24" s="30" t="str">
        <f ca="1">VLOOKUP(CONCATENATE(RIGHT(CELL("filename",D2),LEN(CELL("filename",D2))-FIND("]",CELL("filename",D2))),"2"),Categories!$B$4:$C55,2,FALSE)</f>
        <v>Reticulata VLg Protected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 t="str">
        <f ca="1">VLOOKUP(CONCATENATE(RIGHT(CELL("filename",D2),LEN(CELL("filename",D2))-FIND("]",CELL("filename",D2))),"1"),Categories!$B$4:$C55,2,FALSE)</f>
        <v>Reticulata Lg Protected</v>
      </c>
      <c r="B24" s="30"/>
      <c r="C24" s="30"/>
      <c r="D24" s="30"/>
      <c r="F24" s="30" t="str">
        <f ca="1">VLOOKUP(CONCATENATE(RIGHT(CELL("filename",D2),LEN(CELL("filename",D2))-FIND("]",CELL("filename",D2))),"2"),Categories!$B$4:$C55,2,FALSE)</f>
        <v>Reticulata Small-Med Protected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 t="str">
        <f ca="1">VLOOKUP(CONCATENATE(RIGHT(CELL("filename",D2),LEN(CELL("filename",D2))-FIND("]",CELL("filename",D2))),"1"),Categories!$B$4:$C55,2,FALSE)</f>
        <v>Hybrid Lg/VLg Unprotected</v>
      </c>
      <c r="B24" s="30"/>
      <c r="C24" s="30"/>
      <c r="D24" s="30"/>
      <c r="F24" s="30" t="str">
        <f ca="1">VLOOKUP(CONCATENATE(RIGHT(CELL("filename",D2),LEN(CELL("filename",D2))-FIND("]",CELL("filename",D2))),"2"),Categories!$B$4:$C55,2,FALSE)</f>
        <v>Hybrid Medium Unprotected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 t="str">
        <f ca="1">VLOOKUP(CONCATENATE(RIGHT(CELL("filename",D2),LEN(CELL("filename",D2))-FIND("]",CELL("filename",D2))),"1"),Categories!$B$4:$C55,2,FALSE)</f>
        <v>Hybrid Small Unprotected</v>
      </c>
      <c r="B24" s="30"/>
      <c r="C24" s="30"/>
      <c r="D24" s="30"/>
      <c r="F24" s="30" t="str">
        <f ca="1">VLOOKUP(CONCATENATE(RIGHT(CELL("filename",D2),LEN(CELL("filename",D2))-FIND("]",CELL("filename",D2))),"2"),Categories!$B$4:$C55,2,FALSE)</f>
        <v>Hybrid Lg/VLg Protected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 t="str">
        <f ca="1">VLOOKUP(CONCATENATE(RIGHT(CELL("filename",D2),LEN(CELL("filename",D2))-FIND("]",CELL("filename",D2))),"1"),Categories!$B$4:$C55,2,FALSE)</f>
        <v>Hybrid Medium Protected</v>
      </c>
      <c r="B24" s="30"/>
      <c r="C24" s="30"/>
      <c r="D24" s="30"/>
      <c r="F24" s="30" t="str">
        <f ca="1">VLOOKUP(CONCATENATE(RIGHT(CELL("filename",D2),LEN(CELL("filename",D2))-FIND("]",CELL("filename",D2))),"2"),Categories!$B$4:$C55,2,FALSE)</f>
        <v>Hybrid Small Protected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 t="str">
        <f ca="1">VLOOKUP(CONCATENATE(RIGHT(CELL("filename",D2),LEN(CELL("filename",D2))-FIND("]",CELL("filename",D2))),"1"),Categories!$B$4:$C55,2,FALSE)</f>
        <v>Species</v>
      </c>
      <c r="B24" s="30"/>
      <c r="C24" s="30"/>
      <c r="D24" s="30"/>
      <c r="F24" s="30" t="str">
        <f ca="1">VLOOKUP(CONCATENATE(RIGHT(CELL("filename",D2),LEN(CELL("filename",D2))-FIND("]",CELL("filename",D2))),"2"),Categories!$B$4:$C55,2,FALSE)</f>
        <v>Sasanqua/Hiemalis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 t="str">
        <f ca="1">VLOOKUP(CONCATENATE(RIGHT(CELL("filename",D2),LEN(CELL("filename",D2))-FIND("]",CELL("filename",D2))),"1"),Categories!$B$4:$C55,2,FALSE)</f>
        <v>Best in Show Unprotected</v>
      </c>
      <c r="B24" s="30"/>
      <c r="C24" s="30"/>
      <c r="D24" s="30"/>
      <c r="F24" s="30" t="str">
        <f ca="1">VLOOKUP(CONCATENATE(RIGHT(CELL("filename",D2),LEN(CELL("filename",D2))-FIND("]",CELL("filename",D2))),"2"),Categories!$B$4:$C55,2,FALSE)</f>
        <v>Best in Show Protected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>
        <f ca="1">VLOOKUP(CONCATENATE(RIGHT(CELL("filename",D2),LEN(CELL("filename",D2))-FIND("]",CELL("filename",D2))),"1"),Categories!$B$4:$C55,2,FALSE)</f>
        <v>0</v>
      </c>
      <c r="B24" s="30"/>
      <c r="C24" s="30"/>
      <c r="D24" s="30"/>
      <c r="F24" s="30">
        <f ca="1">VLOOKUP(CONCATENATE(RIGHT(CELL("filename",D2),LEN(CELL("filename",D2))-FIND("]",CELL("filename",D2))),"2"),Categories!$B$4:$C55,2,FALSE)</f>
        <v>0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>
        <f ca="1">VLOOKUP(CONCATENATE(RIGHT(CELL("filename",D2),LEN(CELL("filename",D2))-FIND("]",CELL("filename",D2))),"1"),Categories!$B$4:$C55,2,FALSE)</f>
        <v>0</v>
      </c>
      <c r="B24" s="30"/>
      <c r="C24" s="30"/>
      <c r="D24" s="30"/>
      <c r="F24" s="30">
        <f ca="1">VLOOKUP(CONCATENATE(RIGHT(CELL("filename",D2),LEN(CELL("filename",D2))-FIND("]",CELL("filename",D2))),"2"),Categories!$B$4:$C55,2,FALSE)</f>
        <v>0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>IF($C2="","",RANK($C2,$C$2:$C$8))</f>
      </c>
      <c r="E2" s="6"/>
      <c r="G2" s="20"/>
      <c r="H2" s="20"/>
      <c r="I2" s="5">
        <f>IF($H2="","",RANK($H2,$H$2:$H$8))</f>
      </c>
    </row>
    <row r="3" spans="2:9" ht="19.5" customHeight="1">
      <c r="B3" s="21"/>
      <c r="C3" s="21"/>
      <c r="D3" s="5">
        <f aca="true" t="shared" si="0" ref="D3:D8">IF($C3="","",RANK($C3,$C$2:$C$8))</f>
      </c>
      <c r="E3" s="6"/>
      <c r="G3" s="21"/>
      <c r="H3" s="21"/>
      <c r="I3" s="5">
        <f aca="true" t="shared" si="1" ref="I3:I8">IF($H3="","",RANK($H3,$H$2:$H$8))</f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>IF($C9="","",RANK($C9,$C$9:$C$15))</f>
      </c>
      <c r="E9" s="6"/>
      <c r="G9" s="20"/>
      <c r="H9" s="20"/>
      <c r="I9" s="5">
        <f>IF($H9="","",RANK($H9,$H$9:$H$15))</f>
      </c>
    </row>
    <row r="10" spans="2:9" ht="19.5" customHeight="1">
      <c r="B10" s="21"/>
      <c r="C10" s="21"/>
      <c r="D10" s="5">
        <f aca="true" t="shared" si="2" ref="D10:D15">IF($C10="","",RANK($C10,$C$9:$C$15))</f>
      </c>
      <c r="E10" s="6"/>
      <c r="G10" s="21"/>
      <c r="H10" s="21"/>
      <c r="I10" s="5">
        <f aca="true" t="shared" si="3" ref="I10:I15">IF($H10="","",RANK($H10,$H$9:$H$15))</f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>IF($C16="","",RANK($C16,$C$16:$C$22))</f>
      </c>
      <c r="E16" s="6"/>
      <c r="G16" s="20"/>
      <c r="H16" s="20"/>
      <c r="I16" s="5">
        <f>IF($H16="","",RANK($H16,$H$16:$H$22))</f>
      </c>
    </row>
    <row r="17" spans="2:9" ht="19.5" customHeight="1">
      <c r="B17" s="21"/>
      <c r="C17" s="21"/>
      <c r="D17" s="5">
        <f aca="true" t="shared" si="4" ref="D17:D22">IF($C17="","",RANK($C17,$C$16:$C$22))</f>
      </c>
      <c r="E17" s="6"/>
      <c r="G17" s="21"/>
      <c r="H17" s="21"/>
      <c r="I17" s="5">
        <f aca="true" t="shared" si="5" ref="I17:I22">IF($H17="","",RANK($H17,$H$16:$H$22))</f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 t="str">
        <f ca="1">VLOOKUP(CONCATENATE(RIGHT(CELL("filename",D2),LEN(CELL("filename",D2))-FIND("]",CELL("filename",D2))),"1"),Categories!$B$4:$C55,2,FALSE)</f>
        <v>Japonica Lg/VLg Unprotected</v>
      </c>
      <c r="B24" s="30"/>
      <c r="C24" s="30"/>
      <c r="D24" s="30"/>
      <c r="F24" s="30" t="str">
        <f ca="1">VLOOKUP(CONCATENATE(RIGHT(CELL("filename",D2),LEN(CELL("filename",D2))-FIND("]",CELL("filename",D2))),"2"),Categories!$B$4:$C55,2,FALSE)</f>
        <v>Japonica Medium Unprotected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>
        <f ca="1">VLOOKUP(CONCATENATE(RIGHT(CELL("filename",D2),LEN(CELL("filename",D2))-FIND("]",CELL("filename",D2))),"1"),Categories!$B$4:$C55,2,FALSE)</f>
        <v>0</v>
      </c>
      <c r="B24" s="30"/>
      <c r="C24" s="30"/>
      <c r="D24" s="30"/>
      <c r="F24" s="30">
        <f ca="1">VLOOKUP(CONCATENATE(RIGHT(CELL("filename",D2),LEN(CELL("filename",D2))-FIND("]",CELL("filename",D2))),"2"),Categories!$B$4:$C55,2,FALSE)</f>
        <v>0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>
        <f ca="1">VLOOKUP(CONCATENATE(RIGHT(CELL("filename",D2),LEN(CELL("filename",D2))-FIND("]",CELL("filename",D2))),"1"),Categories!$B$4:$C55,2,FALSE)</f>
        <v>0</v>
      </c>
      <c r="B24" s="30"/>
      <c r="C24" s="30"/>
      <c r="D24" s="30"/>
      <c r="F24" s="30">
        <f ca="1">VLOOKUP(CONCATENATE(RIGHT(CELL("filename",D2),LEN(CELL("filename",D2))-FIND("]",CELL("filename",D2))),"2"),Categories!$B$4:$C55,2,FALSE)</f>
        <v>0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24" sqref="A24:D24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>
        <f ca="1">VLOOKUP(CONCATENATE(RIGHT(CELL("filename",D2),LEN(CELL("filename",D2))-FIND("]",CELL("filename",D2))),"1"),Categories!$B$4:$C55,2,FALSE)</f>
        <v>0</v>
      </c>
      <c r="B24" s="30"/>
      <c r="C24" s="30"/>
      <c r="D24" s="30"/>
      <c r="F24" s="30">
        <f ca="1">VLOOKUP(CONCATENATE(RIGHT(CELL("filename",D2),LEN(CELL("filename",D2))-FIND("]",CELL("filename",D2))),"2"),Categories!$B$4:$C55,2,FALSE)</f>
        <v>0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>
        <f ca="1">VLOOKUP(CONCATENATE(RIGHT(CELL("filename",D2),LEN(CELL("filename",D2))-FIND("]",CELL("filename",D2))),"1"),Categories!$B$4:$C55,2,FALSE)</f>
        <v>0</v>
      </c>
      <c r="B24" s="30"/>
      <c r="C24" s="30"/>
      <c r="D24" s="30"/>
      <c r="F24" s="30">
        <f ca="1">VLOOKUP(CONCATENATE(RIGHT(CELL("filename",D2),LEN(CELL("filename",D2))-FIND("]",CELL("filename",D2))),"2"),Categories!$B$4:$C55,2,FALSE)</f>
        <v>0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>
        <f ca="1">VLOOKUP(CONCATENATE(RIGHT(CELL("filename",D2),LEN(CELL("filename",D2))-FIND("]",CELL("filename",D2))),"1"),Categories!$B$4:$C55,2,FALSE)</f>
        <v>0</v>
      </c>
      <c r="B24" s="30"/>
      <c r="C24" s="30"/>
      <c r="D24" s="30"/>
      <c r="F24" s="30">
        <f ca="1">VLOOKUP(CONCATENATE(RIGHT(CELL("filename",D2),LEN(CELL("filename",D2))-FIND("]",CELL("filename",D2))),"2"),Categories!$B$4:$C55,2,FALSE)</f>
        <v>0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>
        <f ca="1">VLOOKUP(CONCATENATE(RIGHT(CELL("filename",D2),LEN(CELL("filename",D2))-FIND("]",CELL("filename",D2))),"1"),Categories!$B$4:$C55,2,FALSE)</f>
        <v>0</v>
      </c>
      <c r="B24" s="30"/>
      <c r="C24" s="30"/>
      <c r="D24" s="30"/>
      <c r="F24" s="30">
        <f ca="1">VLOOKUP(CONCATENATE(RIGHT(CELL("filename",D2),LEN(CELL("filename",D2))-FIND("]",CELL("filename",D2))),"2"),Categories!$B$4:$C55,2,FALSE)</f>
        <v>0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>
        <f ca="1">VLOOKUP(CONCATENATE(RIGHT(CELL("filename",D2),LEN(CELL("filename",D2))-FIND("]",CELL("filename",D2))),"1"),Categories!$B$4:$C55,2,FALSE)</f>
        <v>0</v>
      </c>
      <c r="B24" s="30"/>
      <c r="C24" s="30"/>
      <c r="D24" s="30"/>
      <c r="F24" s="30">
        <f ca="1">VLOOKUP(CONCATENATE(RIGHT(CELL("filename",D2),LEN(CELL("filename",D2))-FIND("]",CELL("filename",D2))),"2"),Categories!$B$4:$C55,2,FALSE)</f>
        <v>0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J23" sqref="J23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>
        <f ca="1">VLOOKUP(CONCATENATE(RIGHT(CELL("filename",D2),LEN(CELL("filename",D2))-FIND("]",CELL("filename",D2))),"1"),Categories!$B$4:$C55,2,FALSE)</f>
        <v>0</v>
      </c>
      <c r="B24" s="30"/>
      <c r="C24" s="30"/>
      <c r="D24" s="30"/>
      <c r="F24" s="30">
        <f ca="1">VLOOKUP(CONCATENATE(RIGHT(CELL("filename",D2),LEN(CELL("filename",D2))-FIND("]",CELL("filename",D2))),"2"),Categories!$B$4:$C55,2,FALSE)</f>
        <v>0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 t="str">
        <f ca="1">VLOOKUP(CONCATENATE(RIGHT(CELL("filename",D2),LEN(CELL("filename",D2))-FIND("]",CELL("filename",D2))),"1"),Categories!$B$4:$C55,2,FALSE)</f>
        <v>Japonica Small Unprotected</v>
      </c>
      <c r="B24" s="30"/>
      <c r="C24" s="30"/>
      <c r="D24" s="30"/>
      <c r="F24" s="30" t="str">
        <f ca="1">VLOOKUP(CONCATENATE(RIGHT(CELL("filename",D2),LEN(CELL("filename",D2))-FIND("]",CELL("filename",D2))),"2"),Categories!$B$4:$C55,2,FALSE)</f>
        <v>Miniature Unprotected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 t="str">
        <f ca="1">VLOOKUP(CONCATENATE(RIGHT(CELL("filename",D2),LEN(CELL("filename",D2))-FIND("]",CELL("filename",D2))),"1"),Categories!$B$4:$C55,2,FALSE)</f>
        <v>Tray of 3 Unprotected</v>
      </c>
      <c r="B24" s="30"/>
      <c r="C24" s="30"/>
      <c r="D24" s="30"/>
      <c r="F24" s="30" t="str">
        <f ca="1">VLOOKUP(CONCATENATE(RIGHT(CELL("filename",D2),LEN(CELL("filename",D2))-FIND("]",CELL("filename",D2))),"2"),Categories!$B$4:$C55,2,FALSE)</f>
        <v>Tray of 5 Unprotected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F24" sqref="F24:I24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 t="str">
        <f ca="1">VLOOKUP(CONCATENATE(RIGHT(CELL("filename",D2),LEN(CELL("filename",D2))-FIND("]",CELL("filename",D2))),"1"),Categories!$B$4:$C55,2,FALSE)</f>
        <v>White Unprotected</v>
      </c>
      <c r="B24" s="30"/>
      <c r="C24" s="30"/>
      <c r="D24" s="30"/>
      <c r="F24" s="30" t="str">
        <f ca="1">VLOOKUP(CONCATENATE(RIGHT(CELL("filename",D2),LEN(CELL("filename",D2))-FIND("]",CELL("filename",D2))),"2"),Categories!$B$4:$C55,2,FALSE)</f>
        <v>Blank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 t="str">
        <f ca="1">VLOOKUP(CONCATENATE(RIGHT(CELL("filename",D2),LEN(CELL("filename",D2))-FIND("]",CELL("filename",D2))),"1"),Categories!$B$4:$C55,2,FALSE)</f>
        <v>Japonica Lg/VLg Protected</v>
      </c>
      <c r="B24" s="30"/>
      <c r="C24" s="30"/>
      <c r="D24" s="30"/>
      <c r="F24" s="30" t="str">
        <f ca="1">VLOOKUP(CONCATENATE(RIGHT(CELL("filename",D2),LEN(CELL("filename",D2))-FIND("]",CELL("filename",D2))),"2"),Categories!$B$4:$C55,2,FALSE)</f>
        <v>Japonica Medium Protected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 t="str">
        <f ca="1">VLOOKUP(CONCATENATE(RIGHT(CELL("filename",D2),LEN(CELL("filename",D2))-FIND("]",CELL("filename",D2))),"1"),Categories!$B$4:$C55,2,FALSE)</f>
        <v>Japonica Small Protected</v>
      </c>
      <c r="B24" s="30"/>
      <c r="C24" s="30"/>
      <c r="D24" s="30"/>
      <c r="F24" s="30" t="str">
        <f ca="1">VLOOKUP(CONCATENATE(RIGHT(CELL("filename",D2),LEN(CELL("filename",D2))-FIND("]",CELL("filename",D2))),"2"),Categories!$B$4:$C55,2,FALSE)</f>
        <v>Miniature Protected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9" sqref="M9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 t="str">
        <f ca="1">VLOOKUP(CONCATENATE(RIGHT(CELL("filename",D2),LEN(CELL("filename",D2))-FIND("]",CELL("filename",D2))),"1"),Categories!$B$4:$C55,2,FALSE)</f>
        <v>Tray of 3 Protected</v>
      </c>
      <c r="B24" s="30"/>
      <c r="C24" s="30"/>
      <c r="D24" s="30"/>
      <c r="F24" s="30" t="str">
        <f ca="1">VLOOKUP(CONCATENATE(RIGHT(CELL("filename",D2),LEN(CELL("filename",D2))-FIND("]",CELL("filename",D2))),"2"),Categories!$B$4:$C55,2,FALSE)</f>
        <v>Tray of 5 Protected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N3" sqref="N3"/>
    </sheetView>
  </sheetViews>
  <sheetFormatPr defaultColWidth="9.140625" defaultRowHeight="12.75"/>
  <cols>
    <col min="1" max="1" width="8.8515625" style="1" customWidth="1"/>
    <col min="2" max="3" width="20.7109375" style="1" customWidth="1"/>
    <col min="4" max="4" width="8.8515625" style="1" customWidth="1"/>
    <col min="5" max="5" width="12.7109375" style="1" customWidth="1"/>
    <col min="6" max="6" width="8.8515625" style="1" customWidth="1"/>
    <col min="7" max="8" width="20.7109375" style="1" customWidth="1"/>
    <col min="9" max="16384" width="8.8515625" style="1" customWidth="1"/>
  </cols>
  <sheetData>
    <row r="1" spans="2:9" s="2" customFormat="1" ht="19.5" customHeight="1" thickBot="1">
      <c r="B1" s="3" t="s">
        <v>0</v>
      </c>
      <c r="C1" s="3" t="s">
        <v>1</v>
      </c>
      <c r="D1" s="3" t="s">
        <v>91</v>
      </c>
      <c r="E1" s="4"/>
      <c r="G1" s="3" t="s">
        <v>0</v>
      </c>
      <c r="H1" s="3" t="s">
        <v>1</v>
      </c>
      <c r="I1" s="3" t="s">
        <v>91</v>
      </c>
    </row>
    <row r="2" spans="2:9" ht="19.5" customHeight="1" thickTop="1">
      <c r="B2" s="20"/>
      <c r="C2" s="20"/>
      <c r="D2" s="5">
        <f aca="true" t="shared" si="0" ref="D2:D8">IF($C2="","",RANK($C2,$C$2:$C$8))</f>
      </c>
      <c r="E2" s="6"/>
      <c r="G2" s="20"/>
      <c r="H2" s="20"/>
      <c r="I2" s="5">
        <f aca="true" t="shared" si="1" ref="I2:I8">IF($H2="","",RANK($H2,$H$2:$H$8))</f>
      </c>
    </row>
    <row r="3" spans="2:9" ht="19.5" customHeight="1">
      <c r="B3" s="21"/>
      <c r="C3" s="21"/>
      <c r="D3" s="5">
        <f t="shared" si="0"/>
      </c>
      <c r="E3" s="6"/>
      <c r="G3" s="21"/>
      <c r="H3" s="21"/>
      <c r="I3" s="5">
        <f t="shared" si="1"/>
      </c>
    </row>
    <row r="4" spans="2:9" ht="19.5" customHeight="1">
      <c r="B4" s="21"/>
      <c r="C4" s="21"/>
      <c r="D4" s="5">
        <f t="shared" si="0"/>
      </c>
      <c r="E4" s="6"/>
      <c r="G4" s="21"/>
      <c r="H4" s="21"/>
      <c r="I4" s="5">
        <f t="shared" si="1"/>
      </c>
    </row>
    <row r="5" spans="2:9" ht="19.5" customHeight="1">
      <c r="B5" s="21"/>
      <c r="C5" s="21"/>
      <c r="D5" s="5">
        <f t="shared" si="0"/>
      </c>
      <c r="E5" s="6"/>
      <c r="G5" s="21"/>
      <c r="H5" s="21"/>
      <c r="I5" s="5">
        <f t="shared" si="1"/>
      </c>
    </row>
    <row r="6" spans="2:9" ht="19.5" customHeight="1">
      <c r="B6" s="21"/>
      <c r="C6" s="21"/>
      <c r="D6" s="5">
        <f t="shared" si="0"/>
      </c>
      <c r="E6" s="6"/>
      <c r="G6" s="21"/>
      <c r="H6" s="21"/>
      <c r="I6" s="5">
        <f t="shared" si="1"/>
      </c>
    </row>
    <row r="7" spans="2:9" ht="19.5" customHeight="1">
      <c r="B7" s="21"/>
      <c r="C7" s="21"/>
      <c r="D7" s="5">
        <f t="shared" si="0"/>
      </c>
      <c r="E7" s="6"/>
      <c r="G7" s="21"/>
      <c r="H7" s="21"/>
      <c r="I7" s="5">
        <f t="shared" si="1"/>
      </c>
    </row>
    <row r="8" spans="2:9" ht="19.5" customHeight="1" thickBot="1">
      <c r="B8" s="22"/>
      <c r="C8" s="22"/>
      <c r="D8" s="23">
        <f t="shared" si="0"/>
      </c>
      <c r="E8" s="6"/>
      <c r="G8" s="22"/>
      <c r="H8" s="22"/>
      <c r="I8" s="23">
        <f t="shared" si="1"/>
      </c>
    </row>
    <row r="9" spans="2:9" ht="19.5" customHeight="1" thickTop="1">
      <c r="B9" s="20"/>
      <c r="C9" s="20"/>
      <c r="D9" s="5">
        <f aca="true" t="shared" si="2" ref="D9:D15">IF($C9="","",RANK($C9,$C$9:$C$15))</f>
      </c>
      <c r="E9" s="6"/>
      <c r="G9" s="20"/>
      <c r="H9" s="20"/>
      <c r="I9" s="5">
        <f aca="true" t="shared" si="3" ref="I9:I15">IF($H9="","",RANK($H9,$H$9:$H$15))</f>
      </c>
    </row>
    <row r="10" spans="2:9" ht="19.5" customHeight="1">
      <c r="B10" s="21"/>
      <c r="C10" s="21"/>
      <c r="D10" s="5">
        <f t="shared" si="2"/>
      </c>
      <c r="E10" s="6"/>
      <c r="G10" s="21"/>
      <c r="H10" s="21"/>
      <c r="I10" s="5">
        <f t="shared" si="3"/>
      </c>
    </row>
    <row r="11" spans="2:9" ht="19.5" customHeight="1">
      <c r="B11" s="21"/>
      <c r="C11" s="21"/>
      <c r="D11" s="5">
        <f t="shared" si="2"/>
      </c>
      <c r="E11" s="6"/>
      <c r="G11" s="21"/>
      <c r="H11" s="21"/>
      <c r="I11" s="5">
        <f t="shared" si="3"/>
      </c>
    </row>
    <row r="12" spans="2:9" ht="19.5" customHeight="1">
      <c r="B12" s="21"/>
      <c r="C12" s="21"/>
      <c r="D12" s="5">
        <f t="shared" si="2"/>
      </c>
      <c r="E12" s="6"/>
      <c r="G12" s="21"/>
      <c r="H12" s="21"/>
      <c r="I12" s="5">
        <f t="shared" si="3"/>
      </c>
    </row>
    <row r="13" spans="2:9" ht="19.5" customHeight="1">
      <c r="B13" s="20"/>
      <c r="C13" s="20"/>
      <c r="D13" s="5">
        <f t="shared" si="2"/>
      </c>
      <c r="E13" s="6"/>
      <c r="G13" s="20"/>
      <c r="H13" s="20"/>
      <c r="I13" s="5">
        <f t="shared" si="3"/>
      </c>
    </row>
    <row r="14" spans="2:9" ht="19.5" customHeight="1">
      <c r="B14" s="21"/>
      <c r="C14" s="21"/>
      <c r="D14" s="5">
        <f t="shared" si="2"/>
      </c>
      <c r="E14" s="6"/>
      <c r="G14" s="21"/>
      <c r="H14" s="21"/>
      <c r="I14" s="5">
        <f t="shared" si="3"/>
      </c>
    </row>
    <row r="15" spans="2:9" ht="19.5" customHeight="1" thickBot="1">
      <c r="B15" s="22"/>
      <c r="C15" s="22"/>
      <c r="D15" s="23">
        <f t="shared" si="2"/>
      </c>
      <c r="E15" s="6"/>
      <c r="G15" s="22"/>
      <c r="H15" s="22"/>
      <c r="I15" s="23">
        <f t="shared" si="3"/>
      </c>
    </row>
    <row r="16" spans="2:9" ht="19.5" customHeight="1" thickTop="1">
      <c r="B16" s="20"/>
      <c r="C16" s="20"/>
      <c r="D16" s="5">
        <f aca="true" t="shared" si="4" ref="D16:D22">IF($C16="","",RANK($C16,$C$16:$C$22))</f>
      </c>
      <c r="E16" s="6"/>
      <c r="G16" s="20"/>
      <c r="H16" s="20"/>
      <c r="I16" s="5">
        <f aca="true" t="shared" si="5" ref="I16:I22">IF($H16="","",RANK($H16,$H$16:$H$22))</f>
      </c>
    </row>
    <row r="17" spans="2:9" ht="19.5" customHeight="1">
      <c r="B17" s="21"/>
      <c r="C17" s="21"/>
      <c r="D17" s="5">
        <f t="shared" si="4"/>
      </c>
      <c r="E17" s="6"/>
      <c r="G17" s="21"/>
      <c r="H17" s="21"/>
      <c r="I17" s="5">
        <f t="shared" si="5"/>
      </c>
    </row>
    <row r="18" spans="2:9" ht="19.5" customHeight="1">
      <c r="B18" s="21"/>
      <c r="C18" s="21"/>
      <c r="D18" s="5">
        <f t="shared" si="4"/>
      </c>
      <c r="E18" s="6"/>
      <c r="G18" s="21"/>
      <c r="H18" s="21"/>
      <c r="I18" s="5">
        <f t="shared" si="5"/>
      </c>
    </row>
    <row r="19" spans="2:9" ht="19.5" customHeight="1">
      <c r="B19" s="21"/>
      <c r="C19" s="21"/>
      <c r="D19" s="5">
        <f t="shared" si="4"/>
      </c>
      <c r="E19" s="6"/>
      <c r="G19" s="21"/>
      <c r="H19" s="21"/>
      <c r="I19" s="5">
        <f t="shared" si="5"/>
      </c>
    </row>
    <row r="20" spans="2:9" ht="19.5" customHeight="1">
      <c r="B20" s="21"/>
      <c r="C20" s="21"/>
      <c r="D20" s="5">
        <f t="shared" si="4"/>
      </c>
      <c r="E20" s="6"/>
      <c r="G20" s="21"/>
      <c r="H20" s="21"/>
      <c r="I20" s="5">
        <f t="shared" si="5"/>
      </c>
    </row>
    <row r="21" spans="2:9" ht="19.5" customHeight="1">
      <c r="B21" s="21"/>
      <c r="C21" s="21"/>
      <c r="D21" s="5">
        <f t="shared" si="4"/>
      </c>
      <c r="E21" s="6"/>
      <c r="G21" s="21"/>
      <c r="H21" s="21"/>
      <c r="I21" s="5">
        <f t="shared" si="5"/>
      </c>
    </row>
    <row r="22" spans="2:9" ht="19.5" customHeight="1">
      <c r="B22" s="21"/>
      <c r="C22" s="21"/>
      <c r="D22" s="5">
        <f t="shared" si="4"/>
      </c>
      <c r="E22" s="6"/>
      <c r="G22" s="21"/>
      <c r="H22" s="21"/>
      <c r="I22" s="5">
        <f t="shared" si="5"/>
      </c>
    </row>
    <row r="23" spans="2:8" ht="9.75" customHeight="1">
      <c r="B23" s="6"/>
      <c r="C23" s="6"/>
      <c r="D23" s="6"/>
      <c r="E23" s="6"/>
      <c r="G23" s="6"/>
      <c r="H23" s="6"/>
    </row>
    <row r="24" spans="1:9" ht="30" customHeight="1">
      <c r="A24" s="30" t="str">
        <f ca="1">VLOOKUP(CONCATENATE(RIGHT(CELL("filename",D2),LEN(CELL("filename",D2))-FIND("]",CELL("filename",D2))),"1"),Categories!$B$4:$C55,2,FALSE)</f>
        <v>White Protected</v>
      </c>
      <c r="B24" s="30"/>
      <c r="C24" s="30"/>
      <c r="D24" s="30"/>
      <c r="F24" s="30" t="str">
        <f ca="1">VLOOKUP(CONCATENATE(RIGHT(CELL("filename",D2),LEN(CELL("filename",D2))-FIND("]",CELL("filename",D2))),"2"),Categories!$B$4:$C55,2,FALSE)</f>
        <v>Blank</v>
      </c>
      <c r="G24" s="30"/>
      <c r="H24" s="30"/>
      <c r="I24" s="30"/>
    </row>
    <row r="25" spans="2:7" ht="30" customHeight="1">
      <c r="B25" s="7" t="s">
        <v>2</v>
      </c>
      <c r="G25" s="7" t="s">
        <v>2</v>
      </c>
    </row>
    <row r="26" spans="2:7" ht="30" customHeight="1">
      <c r="B26" s="7" t="s">
        <v>3</v>
      </c>
      <c r="G26" s="7" t="s">
        <v>3</v>
      </c>
    </row>
    <row r="27" spans="2:7" ht="30" customHeight="1">
      <c r="B27" s="7" t="s">
        <v>4</v>
      </c>
      <c r="G27" s="7" t="s">
        <v>4</v>
      </c>
    </row>
    <row r="28" ht="49.5" customHeight="1"/>
    <row r="29" ht="49.5" customHeight="1"/>
    <row r="30" ht="49.5" customHeight="1"/>
  </sheetData>
  <sheetProtection sheet="1" objects="1" scenarios="1"/>
  <mergeCells count="2">
    <mergeCell ref="A24:D24"/>
    <mergeCell ref="F24:I24"/>
  </mergeCells>
  <conditionalFormatting sqref="D2:D22 I2:I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hyperlinks>
    <hyperlink ref="A24:D24" location="Categories!B1" display="Categories!B1"/>
    <hyperlink ref="F24:I24" location="Categories!B1" display="Categories!B1"/>
  </hyperlinks>
  <printOptions/>
  <pageMargins left="0.5" right="0.3" top="0.5" bottom="0.5" header="0.5" footer="0.5"/>
  <pageSetup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C. Buggeln</dc:creator>
  <cp:keywords/>
  <dc:description/>
  <cp:lastModifiedBy>Richard C. Buggeln</cp:lastModifiedBy>
  <cp:lastPrinted>2018-02-08T12:49:21Z</cp:lastPrinted>
  <dcterms:created xsi:type="dcterms:W3CDTF">2018-02-07T12:43:20Z</dcterms:created>
  <dcterms:modified xsi:type="dcterms:W3CDTF">2018-02-08T18:12:42Z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